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town\Downloads\"/>
    </mc:Choice>
  </mc:AlternateContent>
  <xr:revisionPtr revIDLastSave="0" documentId="8_{1F7EE9C6-0D6B-4DB4-8A7E-7758DF46F1D7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Notes" sheetId="3" r:id="rId1"/>
    <sheet name="Expense Form" sheetId="1" r:id="rId2"/>
    <sheet name="Dropdown" sheetId="2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E14" i="1"/>
  <c r="E12" i="1"/>
  <c r="E13" i="1"/>
  <c r="E15" i="1"/>
  <c r="E16" i="1"/>
  <c r="E17" i="1"/>
  <c r="E18" i="1"/>
  <c r="E19" i="1"/>
  <c r="E20" i="1"/>
  <c r="E21" i="1"/>
  <c r="E22" i="1"/>
  <c r="E23" i="1"/>
  <c r="E24" i="1"/>
  <c r="E25" i="1"/>
  <c r="E26" i="1"/>
  <c r="E11" i="1"/>
  <c r="H12" i="1"/>
  <c r="M12" i="1" s="1"/>
  <c r="H13" i="1"/>
  <c r="M13" i="1" s="1"/>
  <c r="H14" i="1"/>
  <c r="M14" i="1" s="1"/>
  <c r="H15" i="1"/>
  <c r="M15" i="1" s="1"/>
  <c r="H16" i="1"/>
  <c r="M16" i="1" s="1"/>
  <c r="H17" i="1"/>
  <c r="M17" i="1" s="1"/>
  <c r="H18" i="1"/>
  <c r="M18" i="1" s="1"/>
  <c r="H19" i="1"/>
  <c r="M19" i="1" s="1"/>
  <c r="H20" i="1"/>
  <c r="M20" i="1" s="1"/>
  <c r="H21" i="1"/>
  <c r="M21" i="1" s="1"/>
  <c r="H22" i="1"/>
  <c r="M22" i="1" s="1"/>
  <c r="H23" i="1"/>
  <c r="M23" i="1" s="1"/>
  <c r="H24" i="1"/>
  <c r="M24" i="1" s="1"/>
  <c r="H25" i="1"/>
  <c r="M25" i="1" s="1"/>
  <c r="H26" i="1"/>
  <c r="M26" i="1" s="1"/>
  <c r="H11" i="1"/>
  <c r="M11" i="1" s="1"/>
  <c r="J27" i="1"/>
  <c r="K27" i="1"/>
  <c r="L27" i="1"/>
  <c r="H27" i="1" l="1"/>
  <c r="M27" i="1" s="1"/>
</calcChain>
</file>

<file path=xl/sharedStrings.xml><?xml version="1.0" encoding="utf-8"?>
<sst xmlns="http://schemas.openxmlformats.org/spreadsheetml/2006/main" count="56" uniqueCount="51">
  <si>
    <t>Expense Process:</t>
  </si>
  <si>
    <t>1. Completing the form:</t>
  </si>
  <si>
    <t>Complete information in the yellow cells.</t>
  </si>
  <si>
    <t>2. Analytic Description &amp; Analytic Code :</t>
  </si>
  <si>
    <t>3. Mileage Claim:</t>
  </si>
  <si>
    <t>a) When claiming for mileage, if you travelling alone, type  the milegae in coulmn F, this will automatically calculate the monetary value in Coulm H.</t>
  </si>
  <si>
    <t>b) If car sharing, type the milegae in column G, this will automatically calculate the monetary value in Coulm H.</t>
  </si>
  <si>
    <t>c) Please note both Column F &amp; G, cannot be completed within the same line, as this will cause an error. You will need to complete on separate lines.</t>
  </si>
  <si>
    <t>4. Other Travel:</t>
  </si>
  <si>
    <t>This includes Air, Rail, Taxi, Bus, Car-parking &amp; Toll charges. You will need to manually input the amount from your ticket/receipt in column I</t>
  </si>
  <si>
    <t>5 Subsistenece &amp; Accommodation:</t>
  </si>
  <si>
    <t>You will need to manually input the amount from your receipt/invoice in column  J &amp; K, respectively.</t>
  </si>
  <si>
    <t>Any other expenses, will need approval from Director of Finance/CEO, as stated in Column O.</t>
  </si>
  <si>
    <t>Totals in Coulm P and Row 25 are automatically calculated, once you have input the amounts.</t>
  </si>
  <si>
    <t>c) Once approved, plesae email the form &amp; scanned receipts/invoices to finance for processing.</t>
  </si>
  <si>
    <t>with Director of Finance.</t>
  </si>
  <si>
    <t>NAME:</t>
  </si>
  <si>
    <t>Chart of Accounts</t>
  </si>
  <si>
    <t>Car Mileage</t>
  </si>
  <si>
    <t>Date</t>
  </si>
  <si>
    <t>Details of expenditure</t>
  </si>
  <si>
    <t>Single Person Travel</t>
  </si>
  <si>
    <t>Car Share (1 or more)</t>
  </si>
  <si>
    <t>Mileage
Travel</t>
  </si>
  <si>
    <t>Other 
Travel</t>
  </si>
  <si>
    <t>Subsist.</t>
  </si>
  <si>
    <t>Accomm</t>
  </si>
  <si>
    <r>
      <t xml:space="preserve">Other 
</t>
    </r>
    <r>
      <rPr>
        <b/>
        <sz val="14"/>
        <color indexed="10"/>
        <rFont val="Arial"/>
        <family val="2"/>
      </rPr>
      <t>Approval Required from Director of Finance/CEO</t>
    </r>
  </si>
  <si>
    <t>TOTAL</t>
  </si>
  <si>
    <t>£</t>
  </si>
  <si>
    <t>Totals</t>
  </si>
  <si>
    <t>Authorised by:</t>
  </si>
  <si>
    <t>Date:</t>
  </si>
  <si>
    <t>Description</t>
  </si>
  <si>
    <t>Code</t>
  </si>
  <si>
    <t>COU</t>
  </si>
  <si>
    <t xml:space="preserve"> In Column D, you can leave this for Suzanne to complete.</t>
  </si>
  <si>
    <t>a) Email your completed expense form and relevant scanned receipts/invoices to Suzanne.</t>
  </si>
  <si>
    <t>b) Suzanne - plesae complete coulmn D and check and approve on Row 27 &amp; 29.</t>
  </si>
  <si>
    <t xml:space="preserve">Please refer to the Trustee/Member expense policy for allowable expenses, where you are unsure you can always check </t>
  </si>
  <si>
    <t>6. Other Expenses:</t>
  </si>
  <si>
    <t>7. Totals:</t>
  </si>
  <si>
    <t>8. Approval:</t>
  </si>
  <si>
    <t>9. Expense Poilicy:</t>
  </si>
  <si>
    <t>DATE:</t>
  </si>
  <si>
    <t>Governance Trustees &amp; Committees</t>
  </si>
  <si>
    <t>CLASS Description</t>
  </si>
  <si>
    <t>CLASS
(Cost Centre)</t>
  </si>
  <si>
    <t>7000 (Governance Trustees &amp; Committees Exp)</t>
  </si>
  <si>
    <t>ASE:EXPENSE CLAIM FORM - Trustees &amp; Committee Members</t>
  </si>
  <si>
    <t xml:space="preserve">EXPENSE ANALYSIS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</si>
</sst>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8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sz val="22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b/>
      <sz val="18"/>
      <color rgb="FFFF0000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4"/>
      <color indexed="10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2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2" fillId="0" borderId="0" xfId="0" applyFont="1"/>
    <xf numFmtId="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/>
    <xf numFmtId="0" fontId="7" fillId="3" borderId="6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2" fillId="0" borderId="0" xfId="0" applyFont="1"/>
    <xf numFmtId="0" fontId="2" fillId="0" borderId="0" xfId="0" applyFont="1" applyAlignment="1">
      <alignment horizontal="right"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 wrapText="1"/>
    </xf>
    <xf numFmtId="4" fontId="13" fillId="0" borderId="8" xfId="0" applyNumberFormat="1" applyFont="1" applyBorder="1"/>
    <xf numFmtId="2" fontId="2" fillId="6" borderId="15" xfId="0" applyNumberFormat="1" applyFont="1" applyFill="1" applyBorder="1" applyAlignment="1">
      <alignment horizontal="center"/>
    </xf>
    <xf numFmtId="2" fontId="2" fillId="6" borderId="16" xfId="0" applyNumberFormat="1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right" vertical="center" wrapText="1"/>
    </xf>
    <xf numFmtId="0" fontId="15" fillId="0" borderId="0" xfId="0" applyFont="1"/>
    <xf numFmtId="0" fontId="2" fillId="0" borderId="0" xfId="0" applyFont="1" applyProtection="1">
      <protection locked="0"/>
    </xf>
    <xf numFmtId="14" fontId="12" fillId="5" borderId="6" xfId="0" applyNumberFormat="1" applyFont="1" applyFill="1" applyBorder="1" applyAlignment="1" applyProtection="1">
      <alignment vertical="center"/>
      <protection locked="0"/>
    </xf>
    <xf numFmtId="0" fontId="12" fillId="5" borderId="6" xfId="0" applyFont="1" applyFill="1" applyBorder="1" applyAlignment="1" applyProtection="1">
      <alignment vertical="center"/>
      <protection locked="0"/>
    </xf>
    <xf numFmtId="0" fontId="12" fillId="5" borderId="6" xfId="0" applyFont="1" applyFill="1" applyBorder="1" applyAlignment="1" applyProtection="1">
      <alignment vertical="center" wrapText="1"/>
      <protection locked="0"/>
    </xf>
    <xf numFmtId="0" fontId="12" fillId="0" borderId="6" xfId="0" applyFont="1" applyBorder="1" applyAlignment="1">
      <alignment horizontal="center" vertical="center"/>
    </xf>
    <xf numFmtId="3" fontId="12" fillId="5" borderId="2" xfId="0" applyNumberFormat="1" applyFont="1" applyFill="1" applyBorder="1" applyAlignment="1" applyProtection="1">
      <alignment vertical="center"/>
      <protection locked="0"/>
    </xf>
    <xf numFmtId="4" fontId="12" fillId="0" borderId="2" xfId="0" applyNumberFormat="1" applyFont="1" applyBorder="1" applyAlignment="1">
      <alignment horizontal="right" vertical="center"/>
    </xf>
    <xf numFmtId="4" fontId="12" fillId="5" borderId="2" xfId="0" applyNumberFormat="1" applyFont="1" applyFill="1" applyBorder="1" applyAlignment="1" applyProtection="1">
      <alignment vertical="center"/>
      <protection locked="0"/>
    </xf>
    <xf numFmtId="4" fontId="12" fillId="0" borderId="2" xfId="0" applyNumberFormat="1" applyFont="1" applyBorder="1" applyAlignment="1">
      <alignment vertical="center"/>
    </xf>
    <xf numFmtId="3" fontId="12" fillId="5" borderId="6" xfId="0" applyNumberFormat="1" applyFont="1" applyFill="1" applyBorder="1" applyAlignment="1" applyProtection="1">
      <alignment vertical="center"/>
      <protection locked="0"/>
    </xf>
    <xf numFmtId="4" fontId="12" fillId="5" borderId="6" xfId="0" applyNumberFormat="1" applyFont="1" applyFill="1" applyBorder="1" applyAlignment="1" applyProtection="1">
      <alignment vertical="center"/>
      <protection locked="0"/>
    </xf>
    <xf numFmtId="3" fontId="12" fillId="5" borderId="0" xfId="0" applyNumberFormat="1" applyFont="1" applyFill="1" applyAlignment="1" applyProtection="1">
      <alignment vertical="center"/>
      <protection locked="0"/>
    </xf>
    <xf numFmtId="3" fontId="12" fillId="5" borderId="13" xfId="0" applyNumberFormat="1" applyFont="1" applyFill="1" applyBorder="1" applyAlignment="1" applyProtection="1">
      <alignment vertical="center"/>
      <protection locked="0"/>
    </xf>
    <xf numFmtId="4" fontId="12" fillId="5" borderId="3" xfId="0" applyNumberFormat="1" applyFont="1" applyFill="1" applyBorder="1" applyAlignment="1" applyProtection="1">
      <alignment vertical="center"/>
      <protection locked="0"/>
    </xf>
    <xf numFmtId="4" fontId="12" fillId="5" borderId="14" xfId="0" applyNumberFormat="1" applyFont="1" applyFill="1" applyBorder="1" applyAlignment="1" applyProtection="1">
      <alignment vertical="center"/>
      <protection locked="0"/>
    </xf>
    <xf numFmtId="4" fontId="12" fillId="0" borderId="3" xfId="0" applyNumberFormat="1" applyFont="1" applyBorder="1" applyAlignment="1">
      <alignment vertical="center"/>
    </xf>
    <xf numFmtId="4" fontId="13" fillId="0" borderId="11" xfId="0" applyNumberFormat="1" applyFont="1" applyBorder="1" applyAlignment="1">
      <alignment horizontal="right"/>
    </xf>
    <xf numFmtId="4" fontId="13" fillId="0" borderId="20" xfId="0" applyNumberFormat="1" applyFont="1" applyBorder="1" applyAlignment="1">
      <alignment horizontal="right"/>
    </xf>
    <xf numFmtId="4" fontId="13" fillId="0" borderId="4" xfId="0" applyNumberFormat="1" applyFont="1" applyBorder="1"/>
    <xf numFmtId="0" fontId="17" fillId="5" borderId="6" xfId="0" applyFont="1" applyFill="1" applyBorder="1" applyProtection="1">
      <protection locked="0"/>
    </xf>
    <xf numFmtId="0" fontId="17" fillId="5" borderId="6" xfId="0" applyFont="1" applyFill="1" applyBorder="1" applyAlignment="1" applyProtection="1">
      <alignment horizontal="center"/>
      <protection locked="0"/>
    </xf>
    <xf numFmtId="0" fontId="6" fillId="5" borderId="6" xfId="0" applyFont="1" applyFill="1" applyBorder="1" applyProtection="1">
      <protection locked="0"/>
    </xf>
    <xf numFmtId="0" fontId="9" fillId="0" borderId="6" xfId="0" applyFont="1" applyBorder="1"/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3" fillId="4" borderId="11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/>
    </xf>
    <xf numFmtId="0" fontId="15" fillId="7" borderId="22" xfId="0" applyFont="1" applyFill="1" applyBorder="1"/>
    <xf numFmtId="0" fontId="15" fillId="7" borderId="18" xfId="0" applyFont="1" applyFill="1" applyBorder="1"/>
    <xf numFmtId="0" fontId="15" fillId="7" borderId="23" xfId="0" applyFont="1" applyFill="1" applyBorder="1"/>
    <xf numFmtId="0" fontId="10" fillId="7" borderId="24" xfId="0" applyFont="1" applyFill="1" applyBorder="1"/>
    <xf numFmtId="0" fontId="15" fillId="7" borderId="0" xfId="0" applyFont="1" applyFill="1" applyBorder="1"/>
    <xf numFmtId="0" fontId="15" fillId="7" borderId="25" xfId="0" applyFont="1" applyFill="1" applyBorder="1"/>
    <xf numFmtId="0" fontId="15" fillId="7" borderId="24" xfId="0" applyFont="1" applyFill="1" applyBorder="1"/>
    <xf numFmtId="0" fontId="16" fillId="7" borderId="24" xfId="0" applyFont="1" applyFill="1" applyBorder="1"/>
    <xf numFmtId="0" fontId="14" fillId="7" borderId="24" xfId="0" applyFont="1" applyFill="1" applyBorder="1"/>
    <xf numFmtId="0" fontId="15" fillId="7" borderId="24" xfId="0" applyFont="1" applyFill="1" applyBorder="1" applyAlignment="1">
      <alignment horizontal="left" vertical="top"/>
    </xf>
    <xf numFmtId="0" fontId="15" fillId="7" borderId="26" xfId="0" applyFont="1" applyFill="1" applyBorder="1"/>
    <xf numFmtId="0" fontId="15" fillId="7" borderId="27" xfId="0" applyFont="1" applyFill="1" applyBorder="1"/>
    <xf numFmtId="0" fontId="15" fillId="7" borderId="2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658F2-2511-4E6D-A698-81F4E76A03A6}">
  <sheetPr codeName="Sheet1"/>
  <dimension ref="A1:O52"/>
  <sheetViews>
    <sheetView workbookViewId="0">
      <selection activeCell="G7" sqref="G7"/>
    </sheetView>
  </sheetViews>
  <sheetFormatPr defaultColWidth="8.7109375" defaultRowHeight="12.75" x14ac:dyDescent="0.2"/>
  <cols>
    <col min="1" max="16384" width="8.7109375" style="41"/>
  </cols>
  <sheetData>
    <row r="1" spans="1:15" x14ac:dyDescent="0.2">
      <c r="A1" s="80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2"/>
    </row>
    <row r="2" spans="1:15" ht="18" x14ac:dyDescent="0.25">
      <c r="A2" s="83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5"/>
    </row>
    <row r="3" spans="1:15" x14ac:dyDescent="0.2">
      <c r="A3" s="86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5"/>
    </row>
    <row r="4" spans="1:15" x14ac:dyDescent="0.2">
      <c r="A4" s="86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5"/>
    </row>
    <row r="5" spans="1:15" ht="15" x14ac:dyDescent="0.25">
      <c r="A5" s="87" t="s">
        <v>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5"/>
    </row>
    <row r="6" spans="1:15" x14ac:dyDescent="0.2">
      <c r="A6" s="88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5"/>
    </row>
    <row r="7" spans="1:15" x14ac:dyDescent="0.2">
      <c r="A7" s="89" t="s">
        <v>2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5"/>
    </row>
    <row r="8" spans="1:15" x14ac:dyDescent="0.2">
      <c r="A8" s="86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5"/>
    </row>
    <row r="9" spans="1:15" ht="15" x14ac:dyDescent="0.25">
      <c r="A9" s="87" t="s">
        <v>3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5"/>
    </row>
    <row r="10" spans="1:15" x14ac:dyDescent="0.2">
      <c r="A10" s="86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5"/>
    </row>
    <row r="11" spans="1:15" x14ac:dyDescent="0.2">
      <c r="A11" s="86" t="s">
        <v>36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5"/>
    </row>
    <row r="12" spans="1:15" x14ac:dyDescent="0.2">
      <c r="A12" s="86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5"/>
    </row>
    <row r="13" spans="1:15" x14ac:dyDescent="0.2">
      <c r="A13" s="86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5"/>
    </row>
    <row r="14" spans="1:15" x14ac:dyDescent="0.2">
      <c r="A14" s="86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5"/>
    </row>
    <row r="15" spans="1:15" ht="15" x14ac:dyDescent="0.25">
      <c r="A15" s="87" t="s">
        <v>4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5"/>
    </row>
    <row r="16" spans="1:15" x14ac:dyDescent="0.2">
      <c r="A16" s="88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5"/>
    </row>
    <row r="17" spans="1:15" x14ac:dyDescent="0.2">
      <c r="A17" s="86" t="s">
        <v>5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5"/>
    </row>
    <row r="18" spans="1:15" x14ac:dyDescent="0.2">
      <c r="A18" s="86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5"/>
    </row>
    <row r="19" spans="1:15" x14ac:dyDescent="0.2">
      <c r="A19" s="86" t="s">
        <v>6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5"/>
    </row>
    <row r="20" spans="1:15" x14ac:dyDescent="0.2">
      <c r="A20" s="86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5"/>
    </row>
    <row r="21" spans="1:15" x14ac:dyDescent="0.2">
      <c r="A21" s="86" t="s">
        <v>7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5"/>
    </row>
    <row r="22" spans="1:15" x14ac:dyDescent="0.2">
      <c r="A22" s="86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5"/>
    </row>
    <row r="23" spans="1:15" ht="15" x14ac:dyDescent="0.25">
      <c r="A23" s="87" t="s">
        <v>8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5"/>
    </row>
    <row r="24" spans="1:15" x14ac:dyDescent="0.2">
      <c r="A24" s="88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5"/>
    </row>
    <row r="25" spans="1:15" x14ac:dyDescent="0.2">
      <c r="A25" s="86" t="s">
        <v>9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5"/>
    </row>
    <row r="26" spans="1:15" x14ac:dyDescent="0.2">
      <c r="A26" s="88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5"/>
    </row>
    <row r="27" spans="1:15" ht="15" x14ac:dyDescent="0.25">
      <c r="A27" s="87" t="s">
        <v>10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5"/>
    </row>
    <row r="28" spans="1:15" x14ac:dyDescent="0.2">
      <c r="A28" s="88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5"/>
    </row>
    <row r="29" spans="1:15" x14ac:dyDescent="0.2">
      <c r="A29" s="86" t="s">
        <v>11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5"/>
    </row>
    <row r="30" spans="1:15" x14ac:dyDescent="0.2">
      <c r="A30" s="88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5"/>
    </row>
    <row r="31" spans="1:15" x14ac:dyDescent="0.2">
      <c r="A31" s="86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5"/>
    </row>
    <row r="32" spans="1:15" ht="15" x14ac:dyDescent="0.25">
      <c r="A32" s="87" t="s">
        <v>40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5"/>
    </row>
    <row r="33" spans="1:15" x14ac:dyDescent="0.2">
      <c r="A33" s="86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5"/>
    </row>
    <row r="34" spans="1:15" x14ac:dyDescent="0.2">
      <c r="A34" s="86" t="s">
        <v>12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5"/>
    </row>
    <row r="35" spans="1:15" x14ac:dyDescent="0.2">
      <c r="A35" s="86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5"/>
    </row>
    <row r="36" spans="1:15" ht="15" x14ac:dyDescent="0.25">
      <c r="A36" s="87" t="s">
        <v>41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5"/>
    </row>
    <row r="37" spans="1:15" x14ac:dyDescent="0.2">
      <c r="A37" s="86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5"/>
    </row>
    <row r="38" spans="1:15" x14ac:dyDescent="0.2">
      <c r="A38" s="86" t="s">
        <v>13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5"/>
    </row>
    <row r="39" spans="1:15" x14ac:dyDescent="0.2">
      <c r="A39" s="86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5"/>
    </row>
    <row r="40" spans="1:15" ht="15" x14ac:dyDescent="0.25">
      <c r="A40" s="87" t="s">
        <v>42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5"/>
    </row>
    <row r="41" spans="1:15" x14ac:dyDescent="0.2">
      <c r="A41" s="86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5"/>
    </row>
    <row r="42" spans="1:15" x14ac:dyDescent="0.2">
      <c r="A42" s="86" t="s">
        <v>37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5"/>
    </row>
    <row r="43" spans="1:15" x14ac:dyDescent="0.2">
      <c r="A43" s="86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5"/>
    </row>
    <row r="44" spans="1:15" x14ac:dyDescent="0.2">
      <c r="A44" s="86" t="s">
        <v>38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5"/>
    </row>
    <row r="45" spans="1:15" x14ac:dyDescent="0.2">
      <c r="A45" s="86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5"/>
    </row>
    <row r="46" spans="1:15" x14ac:dyDescent="0.2">
      <c r="A46" s="86" t="s">
        <v>14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5"/>
    </row>
    <row r="47" spans="1:15" x14ac:dyDescent="0.2">
      <c r="A47" s="86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5"/>
    </row>
    <row r="48" spans="1:15" x14ac:dyDescent="0.2">
      <c r="A48" s="86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5"/>
    </row>
    <row r="49" spans="1:15" x14ac:dyDescent="0.2">
      <c r="A49" s="88" t="s">
        <v>43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5"/>
    </row>
    <row r="50" spans="1:15" x14ac:dyDescent="0.2">
      <c r="A50" s="86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5"/>
    </row>
    <row r="51" spans="1:15" x14ac:dyDescent="0.2">
      <c r="A51" s="86" t="s">
        <v>39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5"/>
    </row>
    <row r="52" spans="1:15" x14ac:dyDescent="0.2">
      <c r="A52" s="90" t="s">
        <v>15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M31"/>
  <sheetViews>
    <sheetView tabSelected="1" zoomScale="70" zoomScaleNormal="70" workbookViewId="0">
      <selection activeCell="F31" sqref="F31"/>
    </sheetView>
  </sheetViews>
  <sheetFormatPr defaultRowHeight="12.75" x14ac:dyDescent="0.2"/>
  <cols>
    <col min="1" max="1" width="3" customWidth="1"/>
    <col min="2" max="2" width="23.7109375" customWidth="1"/>
    <col min="3" max="3" width="40.28515625" customWidth="1"/>
    <col min="4" max="4" width="58.5703125" style="37" customWidth="1"/>
    <col min="5" max="5" width="18.42578125" style="5" customWidth="1"/>
    <col min="6" max="6" width="10.42578125" customWidth="1"/>
    <col min="7" max="7" width="9.7109375" customWidth="1"/>
    <col min="8" max="9" width="10.7109375" style="8" customWidth="1"/>
    <col min="10" max="10" width="10.7109375" customWidth="1"/>
    <col min="11" max="11" width="11.28515625" customWidth="1"/>
    <col min="12" max="12" width="19.28515625" customWidth="1"/>
    <col min="13" max="13" width="16.28515625" bestFit="1" customWidth="1"/>
  </cols>
  <sheetData>
    <row r="1" spans="2:13" s="17" customFormat="1" ht="8.1" customHeight="1" x14ac:dyDescent="0.25">
      <c r="D1" s="33"/>
      <c r="E1" s="18"/>
      <c r="H1" s="19"/>
      <c r="I1" s="19"/>
    </row>
    <row r="2" spans="2:13" s="17" customFormat="1" ht="38.65" customHeight="1" x14ac:dyDescent="0.25">
      <c r="B2" s="67" t="s">
        <v>49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2:13" s="17" customFormat="1" ht="8.65" customHeight="1" x14ac:dyDescent="0.25">
      <c r="B3" s="2"/>
      <c r="C3" s="20"/>
      <c r="D3" s="34"/>
      <c r="E3" s="21"/>
      <c r="H3" s="19"/>
      <c r="I3" s="19"/>
      <c r="K3" s="21"/>
    </row>
    <row r="4" spans="2:13" s="17" customFormat="1" ht="29.65" customHeight="1" x14ac:dyDescent="0.35">
      <c r="B4" s="24" t="s">
        <v>16</v>
      </c>
      <c r="C4" s="63"/>
      <c r="D4" s="34"/>
      <c r="E4" s="21"/>
    </row>
    <row r="5" spans="2:13" s="17" customFormat="1" ht="29.65" customHeight="1" x14ac:dyDescent="0.25">
      <c r="B5" s="24"/>
      <c r="C5" s="42"/>
      <c r="D5" s="34"/>
      <c r="E5" s="21"/>
    </row>
    <row r="6" spans="2:13" s="17" customFormat="1" ht="29.65" customHeight="1" thickBot="1" x14ac:dyDescent="0.4">
      <c r="B6" s="24" t="s">
        <v>44</v>
      </c>
      <c r="C6" s="63"/>
      <c r="D6" s="34"/>
      <c r="E6" s="21"/>
    </row>
    <row r="7" spans="2:13" s="2" customFormat="1" ht="30" customHeight="1" thickBot="1" x14ac:dyDescent="0.3">
      <c r="D7" s="35"/>
      <c r="E7" s="13"/>
      <c r="H7" s="70" t="s">
        <v>17</v>
      </c>
      <c r="I7" s="71"/>
      <c r="J7" s="72"/>
      <c r="K7" s="72"/>
      <c r="L7" s="73"/>
    </row>
    <row r="8" spans="2:13" s="17" customFormat="1" ht="24" thickBot="1" x14ac:dyDescent="0.4">
      <c r="B8" s="6" t="s">
        <v>50</v>
      </c>
      <c r="C8" s="23"/>
      <c r="D8" s="33"/>
      <c r="E8" s="18"/>
      <c r="F8" s="68" t="s">
        <v>18</v>
      </c>
      <c r="G8" s="69"/>
      <c r="H8" s="68" t="s">
        <v>48</v>
      </c>
      <c r="I8" s="79"/>
      <c r="J8" s="79"/>
      <c r="K8" s="79"/>
      <c r="L8" s="69"/>
    </row>
    <row r="9" spans="2:13" s="22" customFormat="1" ht="108" x14ac:dyDescent="0.2">
      <c r="B9" s="74" t="s">
        <v>19</v>
      </c>
      <c r="C9" s="74" t="s">
        <v>20</v>
      </c>
      <c r="D9" s="76" t="s">
        <v>46</v>
      </c>
      <c r="E9" s="76" t="s">
        <v>47</v>
      </c>
      <c r="F9" s="25" t="s">
        <v>21</v>
      </c>
      <c r="G9" s="25" t="s">
        <v>22</v>
      </c>
      <c r="H9" s="25" t="s">
        <v>23</v>
      </c>
      <c r="I9" s="25" t="s">
        <v>24</v>
      </c>
      <c r="J9" s="26" t="s">
        <v>25</v>
      </c>
      <c r="K9" s="26" t="s">
        <v>26</v>
      </c>
      <c r="L9" s="27" t="s">
        <v>27</v>
      </c>
      <c r="M9" s="26" t="s">
        <v>28</v>
      </c>
    </row>
    <row r="10" spans="2:13" s="17" customFormat="1" ht="18.75" thickBot="1" x14ac:dyDescent="0.3">
      <c r="B10" s="75"/>
      <c r="C10" s="75"/>
      <c r="D10" s="77"/>
      <c r="E10" s="78"/>
      <c r="F10" s="29">
        <v>0.45</v>
      </c>
      <c r="G10" s="30">
        <v>0.5</v>
      </c>
      <c r="H10" s="31" t="s">
        <v>29</v>
      </c>
      <c r="I10" s="31" t="s">
        <v>29</v>
      </c>
      <c r="J10" s="31" t="s">
        <v>29</v>
      </c>
      <c r="K10" s="31" t="s">
        <v>29</v>
      </c>
      <c r="L10" s="31" t="s">
        <v>29</v>
      </c>
      <c r="M10" s="32" t="s">
        <v>29</v>
      </c>
    </row>
    <row r="11" spans="2:13" s="22" customFormat="1" ht="38.1" customHeight="1" x14ac:dyDescent="0.2">
      <c r="B11" s="43"/>
      <c r="C11" s="44"/>
      <c r="D11" s="45"/>
      <c r="E11" s="46" t="str">
        <f>IF(D11="","",_xlfn.XLOOKUP(D11,Dropdown!A:A,Dropdown!B:B,"No Code"))</f>
        <v/>
      </c>
      <c r="F11" s="47"/>
      <c r="G11" s="47"/>
      <c r="H11" s="48">
        <f>IF(AND(F11&gt;0,G11&gt;0),"ERROR",IF(AND(F11=0,G11=0),0,IF(F11&gt;0,$F$10*F11,IF(G11&gt;0,G11*$G$10))))</f>
        <v>0</v>
      </c>
      <c r="I11" s="49"/>
      <c r="J11" s="49"/>
      <c r="K11" s="49"/>
      <c r="L11" s="49"/>
      <c r="M11" s="50">
        <f t="shared" ref="M11:M27" si="0">SUM(H11:L11)</f>
        <v>0</v>
      </c>
    </row>
    <row r="12" spans="2:13" s="22" customFormat="1" ht="38.1" customHeight="1" x14ac:dyDescent="0.2">
      <c r="B12" s="43"/>
      <c r="C12" s="44"/>
      <c r="D12" s="45"/>
      <c r="E12" s="46" t="str">
        <f>IF(D12="","",_xlfn.XLOOKUP(D12,Dropdown!A:A,Dropdown!B:B,"No Code"))</f>
        <v/>
      </c>
      <c r="F12" s="51"/>
      <c r="G12" s="47"/>
      <c r="H12" s="48">
        <f t="shared" ref="H12:H26" si="1">IF(AND(F12&gt;0,G12&gt;0),"ERROR",IF(AND(F12=0,G12=0),0,IF(F12&gt;0,$F$10*F12,IF(G12&gt;0,G12*$G$10))))</f>
        <v>0</v>
      </c>
      <c r="I12" s="49"/>
      <c r="J12" s="49"/>
      <c r="K12" s="49"/>
      <c r="L12" s="52"/>
      <c r="M12" s="50">
        <f t="shared" si="0"/>
        <v>0</v>
      </c>
    </row>
    <row r="13" spans="2:13" s="22" customFormat="1" ht="38.1" customHeight="1" x14ac:dyDescent="0.2">
      <c r="B13" s="43"/>
      <c r="C13" s="44"/>
      <c r="D13" s="45"/>
      <c r="E13" s="46" t="str">
        <f>IF(D13="","",_xlfn.XLOOKUP(D13,Dropdown!A:A,Dropdown!B:B,"No Code"))</f>
        <v/>
      </c>
      <c r="F13" s="51"/>
      <c r="G13" s="47"/>
      <c r="H13" s="48">
        <f t="shared" si="1"/>
        <v>0</v>
      </c>
      <c r="I13" s="49"/>
      <c r="J13" s="49"/>
      <c r="K13" s="49"/>
      <c r="L13" s="52"/>
      <c r="M13" s="50">
        <f t="shared" si="0"/>
        <v>0</v>
      </c>
    </row>
    <row r="14" spans="2:13" s="22" customFormat="1" ht="38.1" customHeight="1" x14ac:dyDescent="0.2">
      <c r="B14" s="43"/>
      <c r="C14" s="44"/>
      <c r="D14" s="45"/>
      <c r="E14" s="46" t="str">
        <f>IF(D14="","",_xlfn.XLOOKUP(D14,Dropdown!A:A,Dropdown!B:B,"No Code"))</f>
        <v/>
      </c>
      <c r="F14" s="51"/>
      <c r="G14" s="47"/>
      <c r="H14" s="48">
        <f t="shared" si="1"/>
        <v>0</v>
      </c>
      <c r="I14" s="49"/>
      <c r="J14" s="49"/>
      <c r="K14" s="49"/>
      <c r="L14" s="52"/>
      <c r="M14" s="50">
        <f t="shared" si="0"/>
        <v>0</v>
      </c>
    </row>
    <row r="15" spans="2:13" s="22" customFormat="1" ht="38.1" customHeight="1" x14ac:dyDescent="0.2">
      <c r="B15" s="43"/>
      <c r="C15" s="44"/>
      <c r="D15" s="45"/>
      <c r="E15" s="46" t="str">
        <f>IF(D15="","",_xlfn.XLOOKUP(D15,Dropdown!A:A,Dropdown!B:B,"No Code"))</f>
        <v/>
      </c>
      <c r="F15" s="51"/>
      <c r="G15" s="47"/>
      <c r="H15" s="48">
        <f t="shared" si="1"/>
        <v>0</v>
      </c>
      <c r="I15" s="49"/>
      <c r="J15" s="49"/>
      <c r="K15" s="49"/>
      <c r="L15" s="52"/>
      <c r="M15" s="50">
        <f t="shared" si="0"/>
        <v>0</v>
      </c>
    </row>
    <row r="16" spans="2:13" s="22" customFormat="1" ht="38.1" customHeight="1" x14ac:dyDescent="0.2">
      <c r="B16" s="43"/>
      <c r="C16" s="44"/>
      <c r="D16" s="45"/>
      <c r="E16" s="46" t="str">
        <f>IF(D16="","",_xlfn.XLOOKUP(D16,Dropdown!A:A,Dropdown!B:B,"No Code"))</f>
        <v/>
      </c>
      <c r="F16" s="51"/>
      <c r="G16" s="47"/>
      <c r="H16" s="48">
        <f t="shared" si="1"/>
        <v>0</v>
      </c>
      <c r="I16" s="49"/>
      <c r="J16" s="49"/>
      <c r="K16" s="49"/>
      <c r="L16" s="52"/>
      <c r="M16" s="50">
        <f t="shared" si="0"/>
        <v>0</v>
      </c>
    </row>
    <row r="17" spans="2:13" s="22" customFormat="1" ht="38.1" customHeight="1" x14ac:dyDescent="0.2">
      <c r="B17" s="43"/>
      <c r="C17" s="44"/>
      <c r="D17" s="45"/>
      <c r="E17" s="46" t="str">
        <f>IF(D17="","",_xlfn.XLOOKUP(D17,Dropdown!A:A,Dropdown!B:B,"No Code"))</f>
        <v/>
      </c>
      <c r="F17" s="51"/>
      <c r="G17" s="47"/>
      <c r="H17" s="48">
        <f t="shared" si="1"/>
        <v>0</v>
      </c>
      <c r="I17" s="49"/>
      <c r="J17" s="49"/>
      <c r="K17" s="49"/>
      <c r="L17" s="52"/>
      <c r="M17" s="50">
        <f t="shared" si="0"/>
        <v>0</v>
      </c>
    </row>
    <row r="18" spans="2:13" s="22" customFormat="1" ht="38.1" customHeight="1" x14ac:dyDescent="0.2">
      <c r="B18" s="43"/>
      <c r="C18" s="44"/>
      <c r="D18" s="45"/>
      <c r="E18" s="46" t="str">
        <f>IF(D18="","",_xlfn.XLOOKUP(D18,Dropdown!A:A,Dropdown!B:B,"No Code"))</f>
        <v/>
      </c>
      <c r="F18" s="51"/>
      <c r="G18" s="47"/>
      <c r="H18" s="48">
        <f t="shared" si="1"/>
        <v>0</v>
      </c>
      <c r="I18" s="49"/>
      <c r="J18" s="49"/>
      <c r="K18" s="49"/>
      <c r="L18" s="52"/>
      <c r="M18" s="50">
        <f t="shared" si="0"/>
        <v>0</v>
      </c>
    </row>
    <row r="19" spans="2:13" s="22" customFormat="1" ht="38.1" customHeight="1" x14ac:dyDescent="0.2">
      <c r="B19" s="43"/>
      <c r="C19" s="44"/>
      <c r="D19" s="45"/>
      <c r="E19" s="46" t="str">
        <f>IF(D19="","",_xlfn.XLOOKUP(D19,Dropdown!A:A,Dropdown!B:B,"No Code"))</f>
        <v/>
      </c>
      <c r="F19" s="53"/>
      <c r="G19" s="51"/>
      <c r="H19" s="48">
        <f t="shared" si="1"/>
        <v>0</v>
      </c>
      <c r="I19" s="49"/>
      <c r="J19" s="49"/>
      <c r="K19" s="49"/>
      <c r="L19" s="52"/>
      <c r="M19" s="50">
        <f t="shared" si="0"/>
        <v>0</v>
      </c>
    </row>
    <row r="20" spans="2:13" s="22" customFormat="1" ht="38.1" customHeight="1" x14ac:dyDescent="0.2">
      <c r="B20" s="43"/>
      <c r="C20" s="44"/>
      <c r="D20" s="45"/>
      <c r="E20" s="46" t="str">
        <f>IF(D20="","",_xlfn.XLOOKUP(D20,Dropdown!A:A,Dropdown!B:B,"No Code"))</f>
        <v/>
      </c>
      <c r="F20" s="54"/>
      <c r="G20" s="51"/>
      <c r="H20" s="48">
        <f t="shared" si="1"/>
        <v>0</v>
      </c>
      <c r="I20" s="49"/>
      <c r="J20" s="49"/>
      <c r="K20" s="49"/>
      <c r="L20" s="52"/>
      <c r="M20" s="50">
        <f t="shared" si="0"/>
        <v>0</v>
      </c>
    </row>
    <row r="21" spans="2:13" s="22" customFormat="1" ht="38.1" customHeight="1" x14ac:dyDescent="0.2">
      <c r="B21" s="43"/>
      <c r="C21" s="44"/>
      <c r="D21" s="45"/>
      <c r="E21" s="46" t="str">
        <f>IF(D21="","",_xlfn.XLOOKUP(D21,Dropdown!A:A,Dropdown!B:B,"No Code"))</f>
        <v/>
      </c>
      <c r="F21" s="54"/>
      <c r="G21" s="51"/>
      <c r="H21" s="48">
        <f t="shared" si="1"/>
        <v>0</v>
      </c>
      <c r="I21" s="49"/>
      <c r="J21" s="49"/>
      <c r="K21" s="49"/>
      <c r="L21" s="52"/>
      <c r="M21" s="50">
        <f t="shared" si="0"/>
        <v>0</v>
      </c>
    </row>
    <row r="22" spans="2:13" s="22" customFormat="1" ht="38.1" customHeight="1" x14ac:dyDescent="0.2">
      <c r="B22" s="43"/>
      <c r="C22" s="44"/>
      <c r="D22" s="45"/>
      <c r="E22" s="46" t="str">
        <f>IF(D22="","",_xlfn.XLOOKUP(D22,Dropdown!A:A,Dropdown!B:B,"No Code"))</f>
        <v/>
      </c>
      <c r="F22" s="54"/>
      <c r="G22" s="51"/>
      <c r="H22" s="48">
        <f t="shared" si="1"/>
        <v>0</v>
      </c>
      <c r="I22" s="49"/>
      <c r="J22" s="49"/>
      <c r="K22" s="49"/>
      <c r="L22" s="52"/>
      <c r="M22" s="50">
        <f t="shared" si="0"/>
        <v>0</v>
      </c>
    </row>
    <row r="23" spans="2:13" s="22" customFormat="1" ht="38.1" customHeight="1" x14ac:dyDescent="0.2">
      <c r="B23" s="44"/>
      <c r="C23" s="44"/>
      <c r="D23" s="45"/>
      <c r="E23" s="46" t="str">
        <f>IF(D23="","",_xlfn.XLOOKUP(D23,Dropdown!A:A,Dropdown!B:B,"No Code"))</f>
        <v/>
      </c>
      <c r="F23" s="54"/>
      <c r="G23" s="51"/>
      <c r="H23" s="48">
        <f t="shared" si="1"/>
        <v>0</v>
      </c>
      <c r="I23" s="49"/>
      <c r="J23" s="49"/>
      <c r="K23" s="49"/>
      <c r="L23" s="52"/>
      <c r="M23" s="50">
        <f t="shared" si="0"/>
        <v>0</v>
      </c>
    </row>
    <row r="24" spans="2:13" s="22" customFormat="1" ht="38.1" customHeight="1" x14ac:dyDescent="0.2">
      <c r="B24" s="44"/>
      <c r="C24" s="44"/>
      <c r="D24" s="45"/>
      <c r="E24" s="46" t="str">
        <f>IF(D24="","",_xlfn.XLOOKUP(D24,Dropdown!A:A,Dropdown!B:B,"No Code"))</f>
        <v/>
      </c>
      <c r="F24" s="54"/>
      <c r="G24" s="51"/>
      <c r="H24" s="48">
        <f t="shared" si="1"/>
        <v>0</v>
      </c>
      <c r="I24" s="49"/>
      <c r="J24" s="49"/>
      <c r="K24" s="49"/>
      <c r="L24" s="52"/>
      <c r="M24" s="50">
        <f t="shared" si="0"/>
        <v>0</v>
      </c>
    </row>
    <row r="25" spans="2:13" s="22" customFormat="1" ht="38.1" customHeight="1" x14ac:dyDescent="0.2">
      <c r="B25" s="44"/>
      <c r="C25" s="44"/>
      <c r="D25" s="45"/>
      <c r="E25" s="46" t="str">
        <f>IF(D25="","",_xlfn.XLOOKUP(D25,Dropdown!A:A,Dropdown!B:B,"No Code"))</f>
        <v/>
      </c>
      <c r="F25" s="54"/>
      <c r="G25" s="51"/>
      <c r="H25" s="48">
        <f t="shared" si="1"/>
        <v>0</v>
      </c>
      <c r="I25" s="49"/>
      <c r="J25" s="49"/>
      <c r="K25" s="49"/>
      <c r="L25" s="52"/>
      <c r="M25" s="50">
        <f t="shared" si="0"/>
        <v>0</v>
      </c>
    </row>
    <row r="26" spans="2:13" s="22" customFormat="1" ht="38.1" customHeight="1" thickBot="1" x14ac:dyDescent="0.25">
      <c r="B26" s="44"/>
      <c r="C26" s="44"/>
      <c r="D26" s="45"/>
      <c r="E26" s="46" t="str">
        <f>IF(D26="","",_xlfn.XLOOKUP(D26,Dropdown!A:A,Dropdown!B:B,"No Code"))</f>
        <v/>
      </c>
      <c r="F26" s="51"/>
      <c r="G26" s="51"/>
      <c r="H26" s="48">
        <f t="shared" si="1"/>
        <v>0</v>
      </c>
      <c r="I26" s="55"/>
      <c r="J26" s="55"/>
      <c r="K26" s="55"/>
      <c r="L26" s="56"/>
      <c r="M26" s="57">
        <f t="shared" si="0"/>
        <v>0</v>
      </c>
    </row>
    <row r="27" spans="2:13" s="1" customFormat="1" ht="27" thickBot="1" x14ac:dyDescent="0.45">
      <c r="D27" s="36"/>
      <c r="E27" s="14"/>
      <c r="F27" s="65" t="s">
        <v>30</v>
      </c>
      <c r="G27" s="66"/>
      <c r="H27" s="58">
        <f t="shared" ref="H27:L27" si="2">SUM(H11:H26)</f>
        <v>0</v>
      </c>
      <c r="I27" s="59">
        <f>SUM(I11:I26)</f>
        <v>0</v>
      </c>
      <c r="J27" s="60">
        <f t="shared" si="2"/>
        <v>0</v>
      </c>
      <c r="K27" s="60">
        <f t="shared" si="2"/>
        <v>0</v>
      </c>
      <c r="L27" s="60">
        <f t="shared" si="2"/>
        <v>0</v>
      </c>
      <c r="M27" s="28">
        <f t="shared" si="0"/>
        <v>0</v>
      </c>
    </row>
    <row r="28" spans="2:13" ht="23.25" x14ac:dyDescent="0.35">
      <c r="B28" s="38"/>
      <c r="H28" s="9"/>
      <c r="I28" s="9"/>
      <c r="J28" s="3"/>
      <c r="K28" s="3"/>
      <c r="L28" s="3"/>
      <c r="M28" s="4"/>
    </row>
    <row r="29" spans="2:13" s="6" customFormat="1" ht="30" customHeight="1" x14ac:dyDescent="0.4">
      <c r="B29" s="40" t="s">
        <v>31</v>
      </c>
      <c r="C29" s="61"/>
      <c r="F29" s="7"/>
      <c r="H29" s="7"/>
      <c r="I29" s="7"/>
      <c r="J29" s="7"/>
      <c r="K29" s="7"/>
    </row>
    <row r="30" spans="2:13" ht="10.15" customHeight="1" x14ac:dyDescent="0.2">
      <c r="B30" s="16"/>
      <c r="C30" s="1"/>
      <c r="D30" s="39"/>
      <c r="E30" s="15"/>
      <c r="F30" s="1"/>
      <c r="G30" s="1"/>
      <c r="H30" s="10"/>
      <c r="I30" s="10"/>
      <c r="J30" s="1"/>
      <c r="K30" s="1"/>
    </row>
    <row r="31" spans="2:13" ht="30" customHeight="1" x14ac:dyDescent="0.4">
      <c r="B31" s="40" t="s">
        <v>32</v>
      </c>
      <c r="C31" s="62"/>
    </row>
  </sheetData>
  <sheetProtection algorithmName="SHA-512" hashValue="7p4NZZqPjO15/DON6K9+LwN6veciut2uwSAAT/Xgi34muCosuJgPJonx/sPsGEiLU/1+fWTuPW1qObo1E1/M7g==" saltValue="z8cQUDy9K3/3fdpsjJdMFw==" spinCount="100000" sheet="1" objects="1" scenarios="1"/>
  <mergeCells count="9">
    <mergeCell ref="F27:G27"/>
    <mergeCell ref="B2:M2"/>
    <mergeCell ref="F8:G8"/>
    <mergeCell ref="H7:L7"/>
    <mergeCell ref="B9:B10"/>
    <mergeCell ref="C9:C10"/>
    <mergeCell ref="D9:D10"/>
    <mergeCell ref="E9:E10"/>
    <mergeCell ref="H8:L8"/>
  </mergeCells>
  <phoneticPr fontId="4" type="noConversion"/>
  <pageMargins left="0.55118110236220474" right="0.55118110236220474" top="0.59055118110236227" bottom="0.59055118110236227" header="0.51181102362204722" footer="0.31496062992125984"/>
  <pageSetup scale="51" orientation="landscape" horizontalDpi="1200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OFFSET(Dropdown!#REF!,0,0,COUNTA(Dropdown!$A:$A),1)</xm:f>
          </x14:formula1>
          <xm:sqref>D12:D25</xm:sqref>
        </x14:dataValidation>
        <x14:dataValidation type="list" allowBlank="1" showInputMessage="1" showErrorMessage="1" xr:uid="{D53E416C-384E-4376-8B03-8E47D4BC3F15}">
          <x14:formula1>
            <xm:f>OFFSET(Dropdown!$A$2,0,0,COUNTA(Dropdown!$A:$A),1)</xm:f>
          </x14:formula1>
          <xm:sqref>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2"/>
  <sheetViews>
    <sheetView workbookViewId="0">
      <selection activeCell="A10" sqref="A10"/>
    </sheetView>
  </sheetViews>
  <sheetFormatPr defaultRowHeight="12.75" x14ac:dyDescent="0.2"/>
  <cols>
    <col min="1" max="1" width="54.42578125" style="11" bestFit="1" customWidth="1"/>
    <col min="2" max="2" width="4.7109375" style="11" bestFit="1" customWidth="1"/>
  </cols>
  <sheetData>
    <row r="1" spans="1:2" x14ac:dyDescent="0.2">
      <c r="A1" s="12" t="s">
        <v>33</v>
      </c>
      <c r="B1" s="12" t="s">
        <v>34</v>
      </c>
    </row>
    <row r="2" spans="1:2" ht="18" x14ac:dyDescent="0.25">
      <c r="A2" s="64" t="s">
        <v>45</v>
      </c>
      <c r="B2" s="64" t="s">
        <v>35</v>
      </c>
    </row>
  </sheetData>
  <sheetProtection selectLockedCells="1" selectUnlockedCells="1"/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5e4c87-8aad-4424-8d13-4e1a0ac8f772">
      <Terms xmlns="http://schemas.microsoft.com/office/infopath/2007/PartnerControls"/>
    </lcf76f155ced4ddcb4097134ff3c332f>
    <TaxCatchAll xmlns="a06a9706-ad8f-4101-9ff4-bb1986540c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A16988A4411D43993AF1AD54B21A42" ma:contentTypeVersion="16" ma:contentTypeDescription="Create a new document." ma:contentTypeScope="" ma:versionID="2fb18201ecb4d3bc104a0dafe46b39d8">
  <xsd:schema xmlns:xsd="http://www.w3.org/2001/XMLSchema" xmlns:xs="http://www.w3.org/2001/XMLSchema" xmlns:p="http://schemas.microsoft.com/office/2006/metadata/properties" xmlns:ns2="595e4c87-8aad-4424-8d13-4e1a0ac8f772" xmlns:ns3="a06a9706-ad8f-4101-9ff4-bb1986540cca" targetNamespace="http://schemas.microsoft.com/office/2006/metadata/properties" ma:root="true" ma:fieldsID="795c711a266ab3a9fbdbded15108a0b4" ns2:_="" ns3:_="">
    <xsd:import namespace="595e4c87-8aad-4424-8d13-4e1a0ac8f772"/>
    <xsd:import namespace="a06a9706-ad8f-4101-9ff4-bb1986540c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e4c87-8aad-4424-8d13-4e1a0ac8f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860b5a-276f-4e20-a60a-049ecf2d2c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a9706-ad8f-4101-9ff4-bb1986540cc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c8a0f90-a25b-428a-ba85-bf7ee30a594a}" ma:internalName="TaxCatchAll" ma:showField="CatchAllData" ma:web="a06a9706-ad8f-4101-9ff4-bb1986540c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9A1BB7-E1EA-432A-8A73-880295075C62}">
  <ds:schemaRefs>
    <ds:schemaRef ds:uri="http://schemas.microsoft.com/office/2006/metadata/properties"/>
    <ds:schemaRef ds:uri="http://schemas.microsoft.com/office/infopath/2007/PartnerControls"/>
    <ds:schemaRef ds:uri="595e4c87-8aad-4424-8d13-4e1a0ac8f772"/>
    <ds:schemaRef ds:uri="a06a9706-ad8f-4101-9ff4-bb1986540cca"/>
  </ds:schemaRefs>
</ds:datastoreItem>
</file>

<file path=customXml/itemProps2.xml><?xml version="1.0" encoding="utf-8"?>
<ds:datastoreItem xmlns:ds="http://schemas.openxmlformats.org/officeDocument/2006/customXml" ds:itemID="{1CFC02FB-A926-4AAA-9332-C0C77A3DC6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F954DD-1430-47F5-AB50-6A90D97E9E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5e4c87-8aad-4424-8d13-4e1a0ac8f772"/>
    <ds:schemaRef ds:uri="a06a9706-ad8f-4101-9ff4-bb1986540c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Expense Form</vt:lpstr>
      <vt:lpstr>Dropdown</vt:lpstr>
    </vt:vector>
  </TitlesOfParts>
  <Manager/>
  <Company>The Association For Science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collisn</dc:creator>
  <cp:keywords/>
  <dc:description/>
  <cp:lastModifiedBy>Laura Townsend</cp:lastModifiedBy>
  <cp:revision/>
  <cp:lastPrinted>2023-05-30T13:23:40Z</cp:lastPrinted>
  <dcterms:created xsi:type="dcterms:W3CDTF">2007-09-11T15:31:57Z</dcterms:created>
  <dcterms:modified xsi:type="dcterms:W3CDTF">2023-06-16T10:46:46Z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